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\CONSOLIDACIÓN DE ESTADOS FINANCIEROS\"/>
    </mc:Choice>
  </mc:AlternateContent>
  <bookViews>
    <workbookView xWindow="0" yWindow="0" windowWidth="28800" windowHeight="121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Q12" i="1"/>
  <c r="Q13" i="1"/>
  <c r="Q14" i="1"/>
  <c r="Q15" i="1"/>
  <c r="Q16" i="1"/>
  <c r="Q17" i="1"/>
  <c r="Q18" i="1"/>
  <c r="Q20" i="1"/>
  <c r="Q22" i="1"/>
  <c r="Q23" i="1"/>
  <c r="Q24" i="1"/>
  <c r="Q25" i="1"/>
  <c r="Q26" i="1"/>
  <c r="Q27" i="1"/>
  <c r="Q28" i="1"/>
  <c r="Q29" i="1"/>
  <c r="Q30" i="1"/>
  <c r="P10" i="1"/>
  <c r="P12" i="1"/>
  <c r="P13" i="1"/>
  <c r="P14" i="1"/>
  <c r="P15" i="1"/>
  <c r="P16" i="1"/>
  <c r="P17" i="1"/>
  <c r="P18" i="1"/>
  <c r="P20" i="1"/>
  <c r="P22" i="1"/>
  <c r="P23" i="1"/>
  <c r="P24" i="1"/>
  <c r="P25" i="1"/>
  <c r="P26" i="1"/>
  <c r="P27" i="1"/>
  <c r="P28" i="1"/>
  <c r="P29" i="1"/>
  <c r="P30" i="1"/>
  <c r="O10" i="1"/>
  <c r="O12" i="1"/>
  <c r="O13" i="1"/>
  <c r="O14" i="1"/>
  <c r="O15" i="1"/>
  <c r="O16" i="1"/>
  <c r="O17" i="1"/>
  <c r="O18" i="1"/>
  <c r="O20" i="1"/>
  <c r="O22" i="1"/>
  <c r="O23" i="1"/>
  <c r="O24" i="1"/>
  <c r="O25" i="1"/>
  <c r="O26" i="1"/>
  <c r="O27" i="1"/>
  <c r="O28" i="1"/>
  <c r="O29" i="1"/>
  <c r="O30" i="1"/>
  <c r="N10" i="1"/>
  <c r="N12" i="1"/>
  <c r="N13" i="1"/>
  <c r="N14" i="1"/>
  <c r="N15" i="1"/>
  <c r="N16" i="1"/>
  <c r="N17" i="1"/>
  <c r="N18" i="1"/>
  <c r="N20" i="1"/>
  <c r="N22" i="1"/>
  <c r="N23" i="1"/>
  <c r="N24" i="1"/>
  <c r="N25" i="1"/>
  <c r="N26" i="1"/>
  <c r="N27" i="1"/>
  <c r="N28" i="1"/>
  <c r="N29" i="1"/>
  <c r="N30" i="1"/>
  <c r="M10" i="1"/>
  <c r="M12" i="1"/>
  <c r="M13" i="1"/>
  <c r="M14" i="1"/>
  <c r="M15" i="1"/>
  <c r="M16" i="1"/>
  <c r="M17" i="1"/>
  <c r="M18" i="1"/>
  <c r="M20" i="1"/>
  <c r="M22" i="1"/>
  <c r="M23" i="1"/>
  <c r="M24" i="1"/>
  <c r="M25" i="1"/>
  <c r="M26" i="1"/>
  <c r="M27" i="1"/>
  <c r="M28" i="1"/>
  <c r="M29" i="1"/>
  <c r="M30" i="1"/>
  <c r="Q8" i="1"/>
  <c r="P8" i="1"/>
  <c r="O8" i="1"/>
  <c r="N8" i="1"/>
  <c r="M8" i="1"/>
</calcChain>
</file>

<file path=xl/sharedStrings.xml><?xml version="1.0" encoding="utf-8"?>
<sst xmlns="http://schemas.openxmlformats.org/spreadsheetml/2006/main" count="52" uniqueCount="42">
  <si>
    <t>MUNICIPIO DE ZIRACUARETIRO MICHOACAN</t>
  </si>
  <si>
    <t>ESTADO ANALITICO DEL ACTIVO</t>
  </si>
  <si>
    <t>DEL 1 DE ENERO AL 31 DE DICIEMBRE DE 2024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</si>
  <si>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</si>
  <si>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</si>
  <si>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</si>
  <si>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</si>
  <si>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</si>
  <si>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</si>
  <si>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VARIACION EN EL PERIODO</t>
  </si>
  <si>
    <t>ACTIVO</t>
  </si>
  <si>
    <t xml:space="preserve">   ACTIVO CIRCULANTE.</t>
  </si>
  <si>
    <t xml:space="preserve">   EFECTIVO Y EQUIVALENTES</t>
  </si>
  <si>
    <t xml:space="preserve">   DERECHOS A RECIBIR EFECTIVO O EQUIVALENTES.</t>
  </si>
  <si>
    <t xml:space="preserve">   DERECHOS A RECIBIR BIENES O SERVICIOS.</t>
  </si>
  <si>
    <t xml:space="preserve">   INVENTARIOS.</t>
  </si>
  <si>
    <t xml:space="preserve">   ALMACENES.</t>
  </si>
  <si>
    <t xml:space="preserve">   ESTIMACIÓN POR PÉRDIDA O DETERIORO DE ACTIVOS CIRCULANTES</t>
  </si>
  <si>
    <t xml:space="preserve">   OTROS ACTIVOS CIRCULANTES.</t>
  </si>
  <si>
    <t xml:space="preserve">   ACTIVO NO CIRCULANTE.</t>
  </si>
  <si>
    <t xml:space="preserve">   INVERSIONES FINANCIERAS A LARGO PLAZO.</t>
  </si>
  <si>
    <t xml:space="preserve">   DERECHOS A RECIBIR EFECTIVO O EQUIVALENTES A LARGO PLAZO</t>
  </si>
  <si>
    <t xml:space="preserve">   BIENES INMUEBLES, INFRAESTRUCTURA Y CONSTRUCCIONES EN PROCESO.</t>
  </si>
  <si>
    <t xml:space="preserve">   BIENES MUEBLES.</t>
  </si>
  <si>
    <t xml:space="preserve">   ACTIVOS INTANGIBLES.</t>
  </si>
  <si>
    <t xml:space="preserve">   DEPRECIACIÓN, DETERIORO Y AMORTIZACIÓN ACUMULADA DE BIENES.</t>
  </si>
  <si>
    <t xml:space="preserve">   ACTIVOS DIFERIDOS.</t>
  </si>
  <si>
    <t xml:space="preserve">   ESTIMACIÓN POR PÉRDIDA O DETERIORO DE ACTIVOS NO CIRCULANTES.</t>
  </si>
  <si>
    <t xml:space="preserve">   OTROS ACTIVOS NO CIRCULANTES.</t>
  </si>
  <si>
    <t>MUNICIPIO</t>
  </si>
  <si>
    <t>COAPASZ</t>
  </si>
  <si>
    <t>CONSOLIDADO</t>
  </si>
  <si>
    <t>______________________________________</t>
  </si>
  <si>
    <t xml:space="preserve">LIC. ALBERTO OROBIO ARRIAGA </t>
  </si>
  <si>
    <t>LIC. ESTELA JALIMAR CASTRO CALVILLO</t>
  </si>
  <si>
    <t>PRESIDENTE MUNICIAPL</t>
  </si>
  <si>
    <t>SÍNDICA MUNICIPAL</t>
  </si>
  <si>
    <t>_____________________________________</t>
  </si>
  <si>
    <t>L.S.C MARIBEL RICO ARRIAGA</t>
  </si>
  <si>
    <t>M.P.P MARIA MONSERRAT FARIAS AGUIRRE</t>
  </si>
  <si>
    <t>TESORERA MUNICIPAL</t>
  </si>
  <si>
    <t>CONTRALORA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</si>
</sst>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justify"/>
    </xf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" fontId="0" fillId="0" borderId="0" xfId="0" applyNumberFormat="1"/>
    <xf numFmtId="4" fontId="4" fillId="0" borderId="0" xfId="0" applyNumberFormat="1" applyFont="1"/>
    <xf numFmtId="4" fontId="1" fillId="0" borderId="0" xfId="0" applyNumberFormat="1" applyFont="1"/>
    <xf numFmtId="4" fontId="5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workbookViewId="0">
      <selection activeCell="R40" sqref="A1:R40"/>
    </sheetView>
  </sheetViews>
  <sheetFormatPr baseColWidth="10" defaultRowHeight="15" x14ac:dyDescent="0.25"/>
  <cols>
    <col min="1" max="1" width="1.7109375" customWidth="1"/>
    <col min="2" max="2" width="59.42578125" bestFit="1" customWidth="1"/>
    <col min="3" max="7" width="17.7109375" customWidth="1"/>
    <col min="9" max="9" width="14.140625" bestFit="1" customWidth="1"/>
    <col min="10" max="10" width="14.5703125" bestFit="1" customWidth="1"/>
    <col min="12" max="12" width="16.42578125" bestFit="1" customWidth="1"/>
    <col min="13" max="13" width="12.7109375" bestFit="1" customWidth="1"/>
    <col min="14" max="14" width="18.140625" customWidth="1"/>
    <col min="15" max="15" width="16.85546875" customWidth="1"/>
    <col min="16" max="16" width="15.7109375" customWidth="1"/>
    <col min="17" max="17" width="16" customWidth="1"/>
  </cols>
  <sheetData>
    <row r="1" spans="1:17" ht="18.75" x14ac:dyDescent="0.3">
      <c r="A1" s="10" t="s">
        <v>0</v>
      </c>
      <c r="B1" s="10"/>
      <c r="C1" s="10"/>
      <c r="D1" s="10"/>
      <c r="E1" s="10"/>
      <c r="F1" s="10"/>
      <c r="G1" s="10"/>
    </row>
    <row r="2" spans="1:17" ht="18.75" x14ac:dyDescent="0.3">
      <c r="A2" s="10" t="s">
        <v>1</v>
      </c>
      <c r="B2" s="10"/>
      <c r="C2" s="10"/>
      <c r="D2" s="10"/>
      <c r="E2" s="10"/>
      <c r="F2" s="10"/>
      <c r="G2" s="10"/>
    </row>
    <row r="3" spans="1:17" ht="18.75" x14ac:dyDescent="0.3">
      <c r="A3" s="10" t="s">
        <v>2</v>
      </c>
      <c r="B3" s="10"/>
      <c r="C3" s="10"/>
      <c r="D3" s="10"/>
      <c r="E3" s="10"/>
      <c r="F3" s="10"/>
      <c r="G3" s="10"/>
    </row>
    <row r="4" spans="1:17" ht="18.75" x14ac:dyDescent="0.3">
      <c r="A4" s="10" t="s">
        <v>3</v>
      </c>
      <c r="B4" s="10"/>
      <c r="C4" s="10"/>
      <c r="D4" s="10"/>
      <c r="E4" s="10"/>
      <c r="F4" s="10"/>
      <c r="G4" s="10"/>
    </row>
    <row r="5" spans="1:17" x14ac:dyDescent="0.25">
      <c r="C5" s="12" t="s">
        <v>29</v>
      </c>
      <c r="D5" s="11"/>
      <c r="E5" s="11"/>
      <c r="F5" s="11"/>
      <c r="G5" s="11"/>
      <c r="H5" s="12" t="s">
        <v>30</v>
      </c>
      <c r="I5" s="11"/>
      <c r="J5" s="11"/>
      <c r="K5" s="11"/>
      <c r="L5" s="11"/>
      <c r="M5" s="12" t="s">
        <v>31</v>
      </c>
      <c r="N5" s="11"/>
      <c r="O5" s="11"/>
      <c r="P5" s="11"/>
      <c r="Q5" s="11"/>
    </row>
    <row r="6" spans="1:17" ht="38.1" customHeight="1" x14ac:dyDescent="0.25">
      <c r="A6" s="1"/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5</v>
      </c>
      <c r="I6" s="1" t="s">
        <v>6</v>
      </c>
      <c r="J6" s="1" t="s">
        <v>7</v>
      </c>
      <c r="K6" s="1" t="s">
        <v>8</v>
      </c>
      <c r="L6" s="1" t="s">
        <v>9</v>
      </c>
      <c r="M6" s="1" t="s">
        <v>5</v>
      </c>
      <c r="N6" s="1" t="s">
        <v>6</v>
      </c>
      <c r="O6" s="1" t="s">
        <v>7</v>
      </c>
      <c r="P6" s="1" t="s">
        <v>8</v>
      </c>
      <c r="Q6" s="1" t="s">
        <v>9</v>
      </c>
    </row>
    <row r="7" spans="1:17" x14ac:dyDescent="0.25">
      <c r="C7" s="6"/>
      <c r="D7" s="6"/>
      <c r="E7" s="6"/>
      <c r="F7" s="6"/>
      <c r="G7" s="6"/>
      <c r="H7" s="6"/>
      <c r="I7" s="6"/>
      <c r="J7" s="6"/>
      <c r="K7" s="6"/>
      <c r="L7" s="6"/>
    </row>
    <row r="8" spans="1:17" ht="15.75" x14ac:dyDescent="0.25">
      <c r="B8" s="2" t="s">
        <v>10</v>
      </c>
      <c r="C8" s="7">
        <v>24133317.710000001</v>
      </c>
      <c r="D8" s="7">
        <v>176828944.47999999</v>
      </c>
      <c r="E8" s="7">
        <v>178639029.78</v>
      </c>
      <c r="F8" s="7">
        <v>22323232.41</v>
      </c>
      <c r="G8" s="7">
        <v>-1810085.3</v>
      </c>
      <c r="H8" s="7">
        <v>219469.44</v>
      </c>
      <c r="I8" s="7">
        <v>2664886.62</v>
      </c>
      <c r="J8" s="7">
        <v>2545424.16</v>
      </c>
      <c r="K8" s="7">
        <v>338931.9</v>
      </c>
      <c r="L8" s="7">
        <v>119462.46</v>
      </c>
      <c r="M8" s="8">
        <f>+C8+H8</f>
        <v>24352787.150000002</v>
      </c>
      <c r="N8" s="8">
        <f>+D8+I8</f>
        <v>179493831.09999999</v>
      </c>
      <c r="O8" s="8">
        <f>+E8+J8</f>
        <v>181184453.94</v>
      </c>
      <c r="P8" s="8">
        <f>+F8+K8</f>
        <v>22662164.309999999</v>
      </c>
      <c r="Q8" s="8">
        <f>+G8+L8</f>
        <v>-1690622.84</v>
      </c>
    </row>
    <row r="9" spans="1:17" x14ac:dyDescent="0.25">
      <c r="C9" s="6"/>
      <c r="D9" s="6"/>
      <c r="E9" s="6"/>
      <c r="F9" s="6"/>
      <c r="G9" s="6"/>
      <c r="H9" s="6"/>
      <c r="I9" s="6"/>
      <c r="J9" s="6"/>
      <c r="K9" s="6"/>
      <c r="L9" s="6"/>
      <c r="M9" s="8"/>
      <c r="N9" s="8"/>
      <c r="O9" s="8"/>
      <c r="P9" s="8"/>
      <c r="Q9" s="8"/>
    </row>
    <row r="10" spans="1:17" x14ac:dyDescent="0.25">
      <c r="A10" s="3"/>
      <c r="B10" s="4" t="s">
        <v>11</v>
      </c>
      <c r="C10" s="8">
        <v>12533480.17</v>
      </c>
      <c r="D10" s="8">
        <v>156448222.33000001</v>
      </c>
      <c r="E10" s="8">
        <v>156862495.78999999</v>
      </c>
      <c r="F10" s="8">
        <v>12119206.710000001</v>
      </c>
      <c r="G10" s="8">
        <v>-414273.46</v>
      </c>
      <c r="H10" s="8">
        <v>183674.17</v>
      </c>
      <c r="I10" s="8">
        <v>2605493.7400000002</v>
      </c>
      <c r="J10" s="8">
        <v>2525892.79</v>
      </c>
      <c r="K10" s="8">
        <v>263275.12</v>
      </c>
      <c r="L10" s="8">
        <v>79600.95</v>
      </c>
      <c r="M10" s="8">
        <f t="shared" ref="M10:M30" si="0">+C10+H10</f>
        <v>12717154.34</v>
      </c>
      <c r="N10" s="8">
        <f t="shared" ref="N10:N30" si="1">+D10+I10</f>
        <v>159053716.07000002</v>
      </c>
      <c r="O10" s="8">
        <f t="shared" ref="O10:O30" si="2">+E10+J10</f>
        <v>159388388.57999998</v>
      </c>
      <c r="P10" s="8">
        <f t="shared" ref="P10:P30" si="3">+F10+K10</f>
        <v>12382481.83</v>
      </c>
      <c r="Q10" s="8">
        <f t="shared" ref="Q10:Q30" si="4">+G10+L10</f>
        <v>-334672.51</v>
      </c>
    </row>
    <row r="11" spans="1:17" x14ac:dyDescent="0.25">
      <c r="C11" s="6"/>
      <c r="D11" s="6"/>
      <c r="E11" s="6"/>
      <c r="F11" s="6"/>
      <c r="G11" s="6"/>
      <c r="H11" s="6"/>
      <c r="I11" s="6"/>
      <c r="J11" s="6"/>
      <c r="K11" s="6"/>
      <c r="L11" s="6"/>
      <c r="M11" s="8"/>
      <c r="N11" s="8"/>
      <c r="O11" s="8"/>
      <c r="P11" s="8"/>
      <c r="Q11" s="8"/>
    </row>
    <row r="12" spans="1:17" x14ac:dyDescent="0.25">
      <c r="A12" s="3"/>
      <c r="B12" s="5" t="s">
        <v>12</v>
      </c>
      <c r="C12" s="9">
        <v>3616954.31</v>
      </c>
      <c r="D12" s="9">
        <v>80566786.150000006</v>
      </c>
      <c r="E12" s="9">
        <v>81030604.650000006</v>
      </c>
      <c r="F12" s="9">
        <v>3153135.81</v>
      </c>
      <c r="G12" s="9">
        <v>-463818.5</v>
      </c>
      <c r="H12" s="9">
        <v>10620.38</v>
      </c>
      <c r="I12" s="9">
        <v>1593968.24</v>
      </c>
      <c r="J12" s="9">
        <v>1555424.07</v>
      </c>
      <c r="K12" s="9">
        <v>49164.55</v>
      </c>
      <c r="L12" s="9">
        <v>38544.17</v>
      </c>
      <c r="M12" s="9">
        <f t="shared" si="0"/>
        <v>3627574.69</v>
      </c>
      <c r="N12" s="9">
        <f t="shared" si="1"/>
        <v>82160754.390000001</v>
      </c>
      <c r="O12" s="9">
        <f t="shared" si="2"/>
        <v>82586028.719999999</v>
      </c>
      <c r="P12" s="9">
        <f t="shared" si="3"/>
        <v>3202300.36</v>
      </c>
      <c r="Q12" s="9">
        <f t="shared" si="4"/>
        <v>-425274.33</v>
      </c>
    </row>
    <row r="13" spans="1:17" x14ac:dyDescent="0.25">
      <c r="A13" s="3"/>
      <c r="B13" s="5" t="s">
        <v>13</v>
      </c>
      <c r="C13" s="9">
        <v>5467023.6200000001</v>
      </c>
      <c r="D13" s="9">
        <v>71705283.829999998</v>
      </c>
      <c r="E13" s="9">
        <v>71655738.790000007</v>
      </c>
      <c r="F13" s="9">
        <v>5516568.6600000001</v>
      </c>
      <c r="G13" s="9">
        <v>49545.04</v>
      </c>
      <c r="H13" s="9">
        <v>173053.79</v>
      </c>
      <c r="I13" s="9">
        <v>1011525.5</v>
      </c>
      <c r="J13" s="9">
        <v>970468.72</v>
      </c>
      <c r="K13" s="9">
        <v>214110.57</v>
      </c>
      <c r="L13" s="9">
        <v>41056.78</v>
      </c>
      <c r="M13" s="9">
        <f t="shared" si="0"/>
        <v>5640077.4100000001</v>
      </c>
      <c r="N13" s="9">
        <f t="shared" si="1"/>
        <v>72716809.329999998</v>
      </c>
      <c r="O13" s="9">
        <f t="shared" si="2"/>
        <v>72626207.510000005</v>
      </c>
      <c r="P13" s="9">
        <f t="shared" si="3"/>
        <v>5730679.2300000004</v>
      </c>
      <c r="Q13" s="9">
        <f t="shared" si="4"/>
        <v>90601.82</v>
      </c>
    </row>
    <row r="14" spans="1:17" x14ac:dyDescent="0.25">
      <c r="A14" s="3"/>
      <c r="B14" s="5" t="s">
        <v>14</v>
      </c>
      <c r="C14" s="9">
        <v>3449502.24</v>
      </c>
      <c r="D14" s="9">
        <v>4176152.35</v>
      </c>
      <c r="E14" s="9">
        <v>4176152.35</v>
      </c>
      <c r="F14" s="9">
        <v>3449502.24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f t="shared" si="0"/>
        <v>3449502.24</v>
      </c>
      <c r="N14" s="9">
        <f t="shared" si="1"/>
        <v>4176152.35</v>
      </c>
      <c r="O14" s="9">
        <f t="shared" si="2"/>
        <v>4176152.35</v>
      </c>
      <c r="P14" s="9">
        <f t="shared" si="3"/>
        <v>3449502.24</v>
      </c>
      <c r="Q14" s="9">
        <f t="shared" si="4"/>
        <v>0</v>
      </c>
    </row>
    <row r="15" spans="1:17" x14ac:dyDescent="0.25">
      <c r="A15" s="3"/>
      <c r="B15" s="5" t="s">
        <v>15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f t="shared" si="0"/>
        <v>0</v>
      </c>
      <c r="N15" s="9">
        <f t="shared" si="1"/>
        <v>0</v>
      </c>
      <c r="O15" s="9">
        <f t="shared" si="2"/>
        <v>0</v>
      </c>
      <c r="P15" s="9">
        <f t="shared" si="3"/>
        <v>0</v>
      </c>
      <c r="Q15" s="9">
        <f t="shared" si="4"/>
        <v>0</v>
      </c>
    </row>
    <row r="16" spans="1:17" x14ac:dyDescent="0.25">
      <c r="A16" s="3"/>
      <c r="B16" s="5" t="s">
        <v>16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f t="shared" si="0"/>
        <v>0</v>
      </c>
      <c r="N16" s="9">
        <f t="shared" si="1"/>
        <v>0</v>
      </c>
      <c r="O16" s="9">
        <f t="shared" si="2"/>
        <v>0</v>
      </c>
      <c r="P16" s="9">
        <f t="shared" si="3"/>
        <v>0</v>
      </c>
      <c r="Q16" s="9">
        <f t="shared" si="4"/>
        <v>0</v>
      </c>
    </row>
    <row r="17" spans="1:17" x14ac:dyDescent="0.25">
      <c r="A17" s="3"/>
      <c r="B17" s="5" t="s">
        <v>17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f t="shared" si="0"/>
        <v>0</v>
      </c>
      <c r="N17" s="9">
        <f t="shared" si="1"/>
        <v>0</v>
      </c>
      <c r="O17" s="9">
        <f t="shared" si="2"/>
        <v>0</v>
      </c>
      <c r="P17" s="9">
        <f t="shared" si="3"/>
        <v>0</v>
      </c>
      <c r="Q17" s="9">
        <f t="shared" si="4"/>
        <v>0</v>
      </c>
    </row>
    <row r="18" spans="1:17" x14ac:dyDescent="0.25">
      <c r="A18" s="3"/>
      <c r="B18" s="5" t="s">
        <v>18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f t="shared" si="0"/>
        <v>0</v>
      </c>
      <c r="N18" s="9">
        <f t="shared" si="1"/>
        <v>0</v>
      </c>
      <c r="O18" s="9">
        <f t="shared" si="2"/>
        <v>0</v>
      </c>
      <c r="P18" s="9">
        <f t="shared" si="3"/>
        <v>0</v>
      </c>
      <c r="Q18" s="9">
        <f t="shared" si="4"/>
        <v>0</v>
      </c>
    </row>
    <row r="19" spans="1:17" x14ac:dyDescent="0.25">
      <c r="C19" s="6"/>
      <c r="D19" s="6"/>
      <c r="E19" s="6"/>
      <c r="F19" s="6"/>
      <c r="G19" s="6"/>
      <c r="H19" s="6"/>
      <c r="I19" s="6"/>
      <c r="J19" s="6"/>
      <c r="K19" s="6"/>
      <c r="L19" s="6"/>
      <c r="M19" s="9"/>
      <c r="N19" s="9"/>
      <c r="O19" s="9"/>
      <c r="P19" s="9"/>
      <c r="Q19" s="9"/>
    </row>
    <row r="20" spans="1:17" x14ac:dyDescent="0.25">
      <c r="A20" s="3"/>
      <c r="B20" s="4" t="s">
        <v>19</v>
      </c>
      <c r="C20" s="8">
        <v>11599837.539999999</v>
      </c>
      <c r="D20" s="8">
        <v>20380722.149999999</v>
      </c>
      <c r="E20" s="8">
        <v>21776533.989999998</v>
      </c>
      <c r="F20" s="8">
        <v>10204025.699999999</v>
      </c>
      <c r="G20" s="8">
        <v>-1395811.84</v>
      </c>
      <c r="H20" s="8">
        <v>35795.269999999997</v>
      </c>
      <c r="I20" s="8">
        <v>59392.88</v>
      </c>
      <c r="J20" s="8">
        <v>19531.37</v>
      </c>
      <c r="K20" s="8">
        <v>75656.78</v>
      </c>
      <c r="L20" s="8">
        <v>39861.51</v>
      </c>
      <c r="M20" s="8">
        <f t="shared" si="0"/>
        <v>11635632.809999999</v>
      </c>
      <c r="N20" s="8">
        <f t="shared" si="1"/>
        <v>20440115.029999997</v>
      </c>
      <c r="O20" s="8">
        <f t="shared" si="2"/>
        <v>21796065.359999999</v>
      </c>
      <c r="P20" s="8">
        <f t="shared" si="3"/>
        <v>10279682.479999999</v>
      </c>
      <c r="Q20" s="8">
        <f t="shared" si="4"/>
        <v>-1355950.33</v>
      </c>
    </row>
    <row r="21" spans="1:17" x14ac:dyDescent="0.25">
      <c r="C21" s="6"/>
      <c r="D21" s="6"/>
      <c r="E21" s="6"/>
      <c r="F21" s="6"/>
      <c r="G21" s="6"/>
      <c r="H21" s="6"/>
      <c r="I21" s="6"/>
      <c r="J21" s="6"/>
      <c r="K21" s="6"/>
      <c r="L21" s="6"/>
      <c r="M21" s="8"/>
      <c r="N21" s="8"/>
      <c r="O21" s="8"/>
      <c r="P21" s="8"/>
      <c r="Q21" s="8"/>
    </row>
    <row r="22" spans="1:17" x14ac:dyDescent="0.25">
      <c r="A22" s="3"/>
      <c r="B22" s="5" t="s">
        <v>20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f t="shared" si="0"/>
        <v>0</v>
      </c>
      <c r="N22" s="9">
        <f t="shared" si="1"/>
        <v>0</v>
      </c>
      <c r="O22" s="9">
        <f t="shared" si="2"/>
        <v>0</v>
      </c>
      <c r="P22" s="9">
        <f t="shared" si="3"/>
        <v>0</v>
      </c>
      <c r="Q22" s="9">
        <f t="shared" si="4"/>
        <v>0</v>
      </c>
    </row>
    <row r="23" spans="1:17" x14ac:dyDescent="0.25">
      <c r="A23" s="3"/>
      <c r="B23" s="5" t="s">
        <v>21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f t="shared" si="0"/>
        <v>0</v>
      </c>
      <c r="N23" s="9">
        <f t="shared" si="1"/>
        <v>0</v>
      </c>
      <c r="O23" s="9">
        <f t="shared" si="2"/>
        <v>0</v>
      </c>
      <c r="P23" s="9">
        <f t="shared" si="3"/>
        <v>0</v>
      </c>
      <c r="Q23" s="9">
        <f t="shared" si="4"/>
        <v>0</v>
      </c>
    </row>
    <row r="24" spans="1:17" x14ac:dyDescent="0.25">
      <c r="A24" s="3"/>
      <c r="B24" s="5" t="s">
        <v>22</v>
      </c>
      <c r="C24" s="9">
        <v>7770745.6799999997</v>
      </c>
      <c r="D24" s="9">
        <v>17934921.059999999</v>
      </c>
      <c r="E24" s="9">
        <v>18469515.359999999</v>
      </c>
      <c r="F24" s="9">
        <v>7236151.3799999999</v>
      </c>
      <c r="G24" s="9">
        <v>-534594.30000000005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f t="shared" si="0"/>
        <v>7770745.6799999997</v>
      </c>
      <c r="N24" s="9">
        <f t="shared" si="1"/>
        <v>17934921.059999999</v>
      </c>
      <c r="O24" s="9">
        <f t="shared" si="2"/>
        <v>18469515.359999999</v>
      </c>
      <c r="P24" s="9">
        <f t="shared" si="3"/>
        <v>7236151.3799999999</v>
      </c>
      <c r="Q24" s="9">
        <f t="shared" si="4"/>
        <v>-534594.30000000005</v>
      </c>
    </row>
    <row r="25" spans="1:17" x14ac:dyDescent="0.25">
      <c r="A25" s="3"/>
      <c r="B25" s="5" t="s">
        <v>23</v>
      </c>
      <c r="C25" s="9">
        <v>10879661.689999999</v>
      </c>
      <c r="D25" s="9">
        <v>481194.08</v>
      </c>
      <c r="E25" s="9">
        <v>1148480.53</v>
      </c>
      <c r="F25" s="9">
        <v>10212375.24</v>
      </c>
      <c r="G25" s="9">
        <v>-667286.44999999995</v>
      </c>
      <c r="H25" s="9">
        <v>149556.29999999999</v>
      </c>
      <c r="I25" s="9">
        <v>8142.25</v>
      </c>
      <c r="J25" s="9">
        <v>0</v>
      </c>
      <c r="K25" s="9">
        <v>157698.54999999999</v>
      </c>
      <c r="L25" s="9">
        <v>8142.25</v>
      </c>
      <c r="M25" s="9">
        <f t="shared" si="0"/>
        <v>11029217.99</v>
      </c>
      <c r="N25" s="9">
        <f t="shared" si="1"/>
        <v>489336.33</v>
      </c>
      <c r="O25" s="9">
        <f t="shared" si="2"/>
        <v>1148480.53</v>
      </c>
      <c r="P25" s="9">
        <f t="shared" si="3"/>
        <v>10370073.790000001</v>
      </c>
      <c r="Q25" s="9">
        <f t="shared" si="4"/>
        <v>-659144.19999999995</v>
      </c>
    </row>
    <row r="26" spans="1:17" x14ac:dyDescent="0.25">
      <c r="A26" s="3"/>
      <c r="B26" s="5" t="s">
        <v>24</v>
      </c>
      <c r="C26" s="9">
        <v>6484.4</v>
      </c>
      <c r="D26" s="9">
        <v>0</v>
      </c>
      <c r="E26" s="9">
        <v>0</v>
      </c>
      <c r="F26" s="9">
        <v>6484.4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f t="shared" si="0"/>
        <v>6484.4</v>
      </c>
      <c r="N26" s="9">
        <f t="shared" si="1"/>
        <v>0</v>
      </c>
      <c r="O26" s="9">
        <f t="shared" si="2"/>
        <v>0</v>
      </c>
      <c r="P26" s="9">
        <f t="shared" si="3"/>
        <v>6484.4</v>
      </c>
      <c r="Q26" s="9">
        <f t="shared" si="4"/>
        <v>0</v>
      </c>
    </row>
    <row r="27" spans="1:17" x14ac:dyDescent="0.25">
      <c r="A27" s="3"/>
      <c r="B27" s="5" t="s">
        <v>25</v>
      </c>
      <c r="C27" s="9">
        <v>7057054.2300000004</v>
      </c>
      <c r="D27" s="9">
        <v>1964607.01</v>
      </c>
      <c r="E27" s="9">
        <v>2158538.1</v>
      </c>
      <c r="F27" s="9">
        <v>7250985.3200000003</v>
      </c>
      <c r="G27" s="9">
        <v>193931.09</v>
      </c>
      <c r="H27" s="9">
        <v>113761.03</v>
      </c>
      <c r="I27" s="9">
        <v>51250.63</v>
      </c>
      <c r="J27" s="9">
        <v>19531.37</v>
      </c>
      <c r="K27" s="9">
        <v>82041.77</v>
      </c>
      <c r="L27" s="9">
        <v>-31719.26</v>
      </c>
      <c r="M27" s="9">
        <f t="shared" si="0"/>
        <v>7170815.2600000007</v>
      </c>
      <c r="N27" s="9">
        <f t="shared" si="1"/>
        <v>2015857.64</v>
      </c>
      <c r="O27" s="9">
        <f t="shared" si="2"/>
        <v>2178069.4700000002</v>
      </c>
      <c r="P27" s="9">
        <f t="shared" si="3"/>
        <v>7333027.0899999999</v>
      </c>
      <c r="Q27" s="9">
        <f t="shared" si="4"/>
        <v>162211.82999999999</v>
      </c>
    </row>
    <row r="28" spans="1:17" x14ac:dyDescent="0.25">
      <c r="A28" s="3"/>
      <c r="B28" s="5" t="s">
        <v>26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f t="shared" si="0"/>
        <v>0</v>
      </c>
      <c r="N28" s="9">
        <f t="shared" si="1"/>
        <v>0</v>
      </c>
      <c r="O28" s="9">
        <f t="shared" si="2"/>
        <v>0</v>
      </c>
      <c r="P28" s="9">
        <f t="shared" si="3"/>
        <v>0</v>
      </c>
      <c r="Q28" s="9">
        <f t="shared" si="4"/>
        <v>0</v>
      </c>
    </row>
    <row r="29" spans="1:17" x14ac:dyDescent="0.25">
      <c r="A29" s="3"/>
      <c r="B29" s="5" t="s">
        <v>27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f t="shared" si="0"/>
        <v>0</v>
      </c>
      <c r="N29" s="9">
        <f t="shared" si="1"/>
        <v>0</v>
      </c>
      <c r="O29" s="9">
        <f t="shared" si="2"/>
        <v>0</v>
      </c>
      <c r="P29" s="9">
        <f t="shared" si="3"/>
        <v>0</v>
      </c>
      <c r="Q29" s="9">
        <f t="shared" si="4"/>
        <v>0</v>
      </c>
    </row>
    <row r="30" spans="1:17" x14ac:dyDescent="0.25">
      <c r="A30" s="3"/>
      <c r="B30" s="5" t="s">
        <v>28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f t="shared" si="0"/>
        <v>0</v>
      </c>
      <c r="N30" s="9">
        <f t="shared" si="1"/>
        <v>0</v>
      </c>
      <c r="O30" s="9">
        <f t="shared" si="2"/>
        <v>0</v>
      </c>
      <c r="P30" s="9">
        <f t="shared" si="3"/>
        <v>0</v>
      </c>
      <c r="Q30" s="9">
        <f t="shared" si="4"/>
        <v>0</v>
      </c>
    </row>
    <row r="38" spans="2:16" x14ac:dyDescent="0.25">
      <c r="B38" t="s">
        <v>32</v>
      </c>
      <c r="C38" s="13"/>
      <c r="D38" s="13"/>
      <c r="E38" s="13"/>
      <c r="H38" t="s">
        <v>37</v>
      </c>
      <c r="I38" s="15"/>
      <c r="J38" s="15"/>
      <c r="K38" s="15"/>
    </row>
    <row r="39" spans="2:16" x14ac:dyDescent="0.25">
      <c r="B39" t="s">
        <v>33</v>
      </c>
      <c r="C39" s="14" t="s">
        <v>34</v>
      </c>
      <c r="D39" s="14"/>
      <c r="E39" s="14"/>
      <c r="H39" t="s">
        <v>38</v>
      </c>
      <c r="I39" s="15"/>
      <c r="J39" s="15"/>
      <c r="K39" s="15"/>
      <c r="N39" s="14" t="s">
        <v>39</v>
      </c>
      <c r="O39" s="14"/>
      <c r="P39" s="14"/>
    </row>
    <row r="40" spans="2:16" x14ac:dyDescent="0.25">
      <c r="B40" t="s">
        <v>35</v>
      </c>
      <c r="C40" s="11" t="s">
        <v>36</v>
      </c>
      <c r="D40" s="11"/>
      <c r="E40" s="11"/>
      <c r="H40" t="s">
        <v>40</v>
      </c>
      <c r="N40" s="11" t="s">
        <v>41</v>
      </c>
      <c r="O40" s="11"/>
      <c r="P40" s="11"/>
    </row>
  </sheetData>
  <mergeCells count="11">
    <mergeCell ref="N40:P40"/>
    <mergeCell ref="H5:L5"/>
    <mergeCell ref="M5:Q5"/>
    <mergeCell ref="C39:E39"/>
    <mergeCell ref="C40:E40"/>
    <mergeCell ref="N39:P39"/>
    <mergeCell ref="A1:G1"/>
    <mergeCell ref="A2:G2"/>
    <mergeCell ref="A3:G3"/>
    <mergeCell ref="A4:G4"/>
    <mergeCell ref="C5:G5"/>
  </mergeCells>
  <pageMargins left="0.7" right="0.7" top="0.75" bottom="0.75" header="0.3" footer="0.3"/>
  <pageSetup paperSize="5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2025-01-28T19:36:41Z</cp:lastPrinted>
  <dcterms:created xsi:type="dcterms:W3CDTF">2025-01-25T00:17:47Z</dcterms:created>
  <dcterms:modified xsi:type="dcterms:W3CDTF">2025-01-28T19:36:43Z</dcterms:modified>
</cp:coreProperties>
</file>